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980" windowHeight="80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9" i="1"/>
  <c r="E35"/>
  <c r="E19"/>
  <c r="O35"/>
  <c r="O19"/>
  <c r="M35"/>
  <c r="M19"/>
  <c r="K35"/>
  <c r="K19"/>
  <c r="I35"/>
  <c r="I19"/>
  <c r="G35"/>
  <c r="G19"/>
  <c r="O39" l="1"/>
  <c r="M39"/>
  <c r="K39"/>
  <c r="I39"/>
  <c r="G39"/>
</calcChain>
</file>

<file path=xl/sharedStrings.xml><?xml version="1.0" encoding="utf-8"?>
<sst xmlns="http://schemas.openxmlformats.org/spreadsheetml/2006/main" count="67" uniqueCount="50">
  <si>
    <t>REVENUE &amp; FINANCIAL SOURCES</t>
  </si>
  <si>
    <t>Last Year</t>
  </si>
  <si>
    <t>Current Year</t>
  </si>
  <si>
    <t>Next Year</t>
  </si>
  <si>
    <t xml:space="preserve">Adopted </t>
  </si>
  <si>
    <t>Proposed</t>
  </si>
  <si>
    <t>Operating Revenues</t>
  </si>
  <si>
    <t>Charges for Services</t>
  </si>
  <si>
    <t>Rentals &amp; Financing Income</t>
  </si>
  <si>
    <t>Other Operating Revenues</t>
  </si>
  <si>
    <t>Non operating Revenues</t>
  </si>
  <si>
    <t>Investment Earnings</t>
  </si>
  <si>
    <t>Public Authority Subsidies</t>
  </si>
  <si>
    <t>State Subsidies / Grants</t>
  </si>
  <si>
    <t>Federal Subsidies / Grants</t>
  </si>
  <si>
    <t>Municipal Subsidies / Grants</t>
  </si>
  <si>
    <t>Other Non-operating Revenues</t>
  </si>
  <si>
    <t>Proceeds from Issuance of Debt</t>
  </si>
  <si>
    <t>Total Revenues</t>
  </si>
  <si>
    <t>EXPENDITURES</t>
  </si>
  <si>
    <t>Operating Expenditures</t>
  </si>
  <si>
    <t>Salaries and Wages</t>
  </si>
  <si>
    <t>Other Employee Benefits</t>
  </si>
  <si>
    <t>Professional Services Contracts</t>
  </si>
  <si>
    <t>Supplies and Materials</t>
  </si>
  <si>
    <t>Other Operating Expenditures</t>
  </si>
  <si>
    <t>Non operating Expenditures</t>
  </si>
  <si>
    <t>Interest and other financing charges</t>
  </si>
  <si>
    <t>Payment of principal on bonds - financing</t>
  </si>
  <si>
    <t>Capital asset outlay</t>
  </si>
  <si>
    <t>Grants and Donations</t>
  </si>
  <si>
    <t>Other non operating expenditures</t>
  </si>
  <si>
    <t>Total Expenditures</t>
  </si>
  <si>
    <t>Capital Contributions</t>
  </si>
  <si>
    <t xml:space="preserve">EXCESS (deficiency) OF REVENUES AND CAPITAL </t>
  </si>
  <si>
    <t>CONTRIBUTIONS OVER EXPENDITURES</t>
  </si>
  <si>
    <t>Subsidies to other public authorities</t>
  </si>
  <si>
    <t>*</t>
  </si>
  <si>
    <t>Fee from The Center for Discovery Bond Closing</t>
  </si>
  <si>
    <t>**</t>
  </si>
  <si>
    <t>***</t>
  </si>
  <si>
    <t>****</t>
  </si>
  <si>
    <t>Annual Adminstration Funds from Millennium Loan Fund</t>
  </si>
  <si>
    <t>*****</t>
  </si>
  <si>
    <t>Sullivan County Funding Corporation - BUDGET FY 2013</t>
  </si>
  <si>
    <t>Actual 2011</t>
  </si>
  <si>
    <t>IDA Reimbursement (annually $40,000), Legal, Accounting, Insurance</t>
  </si>
  <si>
    <t xml:space="preserve">Transfer of Initial Millennium Loan Fund administration money from IDA </t>
  </si>
  <si>
    <t>Estim. 2012</t>
  </si>
  <si>
    <t>Economic Development payments to Hudson Valley AgBusiness for Technical Assistance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</si>
</sst>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164" formatCode="&quot;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5" fontId="0" fillId="0" borderId="0" xfId="0" applyNumberFormat="1"/>
    <xf numFmtId="8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64" fontId="1" fillId="0" borderId="0" xfId="0" applyNumberFormat="1" applyFont="1"/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6"/>
  <sheetViews>
    <sheetView tabSelected="1" workbookViewId="0">
      <selection activeCell="G11" sqref="G11"/>
    </sheetView>
  </sheetViews>
  <sheetFormatPr defaultRowHeight="15"/>
  <cols>
    <col min="1" max="1" width="9.7109375" bestFit="1" customWidth="1"/>
    <col min="3" max="3" width="9.85546875" bestFit="1" customWidth="1"/>
    <col min="4" max="4" width="19" customWidth="1"/>
    <col min="5" max="5" width="14.85546875" customWidth="1"/>
    <col min="6" max="6" width="4" customWidth="1"/>
    <col min="7" max="7" width="13.85546875" customWidth="1"/>
    <col min="8" max="8" width="6.28515625" customWidth="1"/>
    <col min="9" max="9" width="13.28515625" customWidth="1"/>
    <col min="10" max="10" width="5.5703125" customWidth="1"/>
    <col min="11" max="11" width="13.28515625" customWidth="1"/>
    <col min="12" max="12" width="5.140625" customWidth="1"/>
    <col min="13" max="13" width="12.5703125" customWidth="1"/>
    <col min="14" max="14" width="5.28515625" customWidth="1"/>
    <col min="15" max="15" width="12.140625" customWidth="1"/>
    <col min="16" max="16" width="7.140625" customWidth="1"/>
  </cols>
  <sheetData>
    <row r="1" spans="1:16">
      <c r="A1" s="3" t="s">
        <v>44</v>
      </c>
    </row>
    <row r="2" spans="1:16">
      <c r="E2" s="4" t="s">
        <v>1</v>
      </c>
      <c r="G2" s="4" t="s">
        <v>2</v>
      </c>
      <c r="I2" s="4" t="s">
        <v>3</v>
      </c>
      <c r="K2" s="4" t="s">
        <v>5</v>
      </c>
      <c r="L2" s="4"/>
      <c r="M2" s="4" t="s">
        <v>5</v>
      </c>
      <c r="N2" s="4"/>
      <c r="O2" s="4" t="s">
        <v>5</v>
      </c>
      <c r="P2" s="4"/>
    </row>
    <row r="3" spans="1:16">
      <c r="E3" s="4" t="s">
        <v>45</v>
      </c>
      <c r="G3" s="4" t="s">
        <v>48</v>
      </c>
      <c r="I3" s="4" t="s">
        <v>4</v>
      </c>
      <c r="K3" s="4">
        <v>2014</v>
      </c>
      <c r="L3" s="4"/>
      <c r="M3" s="4">
        <v>2015</v>
      </c>
      <c r="N3" s="4"/>
      <c r="O3" s="4">
        <v>2016</v>
      </c>
      <c r="P3" s="4"/>
    </row>
    <row r="4" spans="1:16">
      <c r="E4" s="4"/>
      <c r="G4" s="4"/>
      <c r="I4" s="4">
        <v>2013</v>
      </c>
      <c r="K4" s="4"/>
      <c r="L4" s="4"/>
      <c r="M4" s="4"/>
      <c r="N4" s="4"/>
      <c r="O4" s="4"/>
      <c r="P4" s="4"/>
    </row>
    <row r="5" spans="1:16">
      <c r="A5" s="3" t="s">
        <v>0</v>
      </c>
      <c r="G5" s="2"/>
    </row>
    <row r="6" spans="1:16">
      <c r="A6" t="s">
        <v>6</v>
      </c>
      <c r="G6" s="2"/>
      <c r="K6" s="5"/>
      <c r="L6" s="5"/>
      <c r="M6" s="5"/>
      <c r="N6" s="5"/>
      <c r="O6" s="5"/>
      <c r="P6" s="5"/>
    </row>
    <row r="7" spans="1:16">
      <c r="B7" t="s">
        <v>7</v>
      </c>
      <c r="E7" s="5">
        <v>390440</v>
      </c>
      <c r="F7" t="s">
        <v>37</v>
      </c>
      <c r="G7" s="5">
        <v>0</v>
      </c>
      <c r="I7" s="5">
        <v>0</v>
      </c>
      <c r="K7" s="5">
        <v>0</v>
      </c>
      <c r="L7" s="5"/>
      <c r="M7" s="5">
        <v>0</v>
      </c>
      <c r="N7" s="5"/>
      <c r="O7" s="5">
        <v>0</v>
      </c>
      <c r="P7" s="5"/>
    </row>
    <row r="8" spans="1:16">
      <c r="B8" t="s">
        <v>8</v>
      </c>
      <c r="E8" s="5">
        <v>1291.93</v>
      </c>
      <c r="G8" s="5">
        <v>0</v>
      </c>
      <c r="I8" s="5">
        <v>0</v>
      </c>
      <c r="K8" s="5">
        <v>0</v>
      </c>
      <c r="L8" s="5"/>
      <c r="M8" s="5">
        <v>0</v>
      </c>
      <c r="N8" s="5"/>
      <c r="O8" s="5">
        <v>0</v>
      </c>
      <c r="P8" s="5"/>
    </row>
    <row r="9" spans="1:16">
      <c r="B9" t="s">
        <v>9</v>
      </c>
      <c r="E9" s="5">
        <v>24000</v>
      </c>
      <c r="F9" t="s">
        <v>39</v>
      </c>
      <c r="G9" s="7">
        <v>8000</v>
      </c>
      <c r="H9" t="s">
        <v>41</v>
      </c>
      <c r="I9" s="5">
        <v>8000</v>
      </c>
      <c r="J9" t="s">
        <v>41</v>
      </c>
      <c r="K9" s="5">
        <v>8000</v>
      </c>
      <c r="L9" s="5" t="s">
        <v>41</v>
      </c>
      <c r="M9" s="5">
        <v>8000</v>
      </c>
      <c r="N9" s="5" t="s">
        <v>41</v>
      </c>
      <c r="O9" s="5">
        <v>8000</v>
      </c>
      <c r="P9" s="5" t="s">
        <v>41</v>
      </c>
    </row>
    <row r="10" spans="1:16">
      <c r="A10" t="s">
        <v>10</v>
      </c>
      <c r="E10" s="5"/>
      <c r="G10" s="5"/>
      <c r="I10" s="5"/>
      <c r="K10" s="5"/>
      <c r="L10" s="5"/>
      <c r="M10" s="5"/>
      <c r="N10" s="5"/>
      <c r="O10" s="5"/>
      <c r="P10" s="5"/>
    </row>
    <row r="11" spans="1:16">
      <c r="B11" t="s">
        <v>11</v>
      </c>
      <c r="E11" s="5">
        <v>0</v>
      </c>
      <c r="G11" s="5">
        <v>479.27</v>
      </c>
      <c r="I11" s="5">
        <v>500</v>
      </c>
      <c r="K11" s="5">
        <v>500</v>
      </c>
      <c r="L11" s="5"/>
      <c r="M11" s="5">
        <v>500</v>
      </c>
      <c r="N11" s="5"/>
      <c r="O11" s="5">
        <v>500</v>
      </c>
      <c r="P11" s="5"/>
    </row>
    <row r="12" spans="1:16">
      <c r="B12" t="s">
        <v>13</v>
      </c>
      <c r="E12" s="5">
        <v>0</v>
      </c>
      <c r="G12" s="5">
        <v>0</v>
      </c>
      <c r="I12" s="5">
        <v>0</v>
      </c>
      <c r="K12" s="5">
        <v>0</v>
      </c>
      <c r="L12" s="5"/>
      <c r="M12" s="5">
        <v>0</v>
      </c>
      <c r="N12" s="5"/>
      <c r="O12" s="5">
        <v>0</v>
      </c>
      <c r="P12" s="5"/>
    </row>
    <row r="13" spans="1:16">
      <c r="B13" t="s">
        <v>14</v>
      </c>
      <c r="E13" s="5">
        <v>0</v>
      </c>
      <c r="G13" s="5">
        <v>0</v>
      </c>
      <c r="I13" s="5">
        <v>0</v>
      </c>
      <c r="K13" s="5">
        <v>0</v>
      </c>
      <c r="L13" s="5"/>
      <c r="M13" s="5">
        <v>0</v>
      </c>
      <c r="N13" s="5"/>
      <c r="O13" s="5">
        <v>0</v>
      </c>
      <c r="P13" s="5"/>
    </row>
    <row r="14" spans="1:16">
      <c r="B14" t="s">
        <v>15</v>
      </c>
      <c r="E14" s="5">
        <v>0</v>
      </c>
      <c r="G14" s="5">
        <v>0</v>
      </c>
      <c r="I14" s="5">
        <v>0</v>
      </c>
      <c r="K14" s="5">
        <v>0</v>
      </c>
      <c r="L14" s="5"/>
      <c r="M14" s="5">
        <v>0</v>
      </c>
      <c r="N14" s="5"/>
      <c r="O14" s="5">
        <v>0</v>
      </c>
      <c r="P14" s="5"/>
    </row>
    <row r="15" spans="1:16">
      <c r="B15" t="s">
        <v>12</v>
      </c>
      <c r="E15" s="5">
        <v>0</v>
      </c>
      <c r="G15" s="7">
        <v>0</v>
      </c>
      <c r="I15" s="5">
        <v>0</v>
      </c>
      <c r="K15" s="5">
        <v>0</v>
      </c>
      <c r="L15" s="5"/>
      <c r="M15" s="5">
        <v>0</v>
      </c>
      <c r="N15" s="5"/>
      <c r="O15" s="5">
        <v>0</v>
      </c>
      <c r="P15" s="5"/>
    </row>
    <row r="16" spans="1:16">
      <c r="B16" t="s">
        <v>16</v>
      </c>
      <c r="E16" s="5">
        <v>0</v>
      </c>
      <c r="G16" s="7">
        <v>0</v>
      </c>
      <c r="I16" s="5">
        <v>0</v>
      </c>
      <c r="K16" s="5">
        <v>0</v>
      </c>
      <c r="L16" s="5"/>
      <c r="M16" s="5">
        <v>0</v>
      </c>
      <c r="N16" s="5"/>
      <c r="O16" s="5">
        <v>0</v>
      </c>
      <c r="P16" s="5"/>
    </row>
    <row r="17" spans="1:16">
      <c r="B17" t="s">
        <v>17</v>
      </c>
      <c r="E17" s="5">
        <v>0</v>
      </c>
      <c r="G17" s="5">
        <v>0</v>
      </c>
      <c r="H17" s="2"/>
      <c r="I17" s="5">
        <v>0</v>
      </c>
      <c r="K17" s="5">
        <v>0</v>
      </c>
      <c r="L17" s="5"/>
      <c r="M17" s="5">
        <v>0</v>
      </c>
      <c r="N17" s="5"/>
      <c r="O17" s="5">
        <v>0</v>
      </c>
      <c r="P17" s="5"/>
    </row>
    <row r="18" spans="1:16">
      <c r="E18" s="5"/>
      <c r="G18" s="5"/>
      <c r="I18" s="5"/>
      <c r="K18" s="5"/>
      <c r="L18" s="5"/>
      <c r="M18" s="5"/>
      <c r="N18" s="5"/>
      <c r="O18" s="5"/>
      <c r="P18" s="5"/>
    </row>
    <row r="19" spans="1:16">
      <c r="C19" s="1" t="s">
        <v>18</v>
      </c>
      <c r="E19" s="5">
        <f>SUM(E7:E17)</f>
        <v>415731.93</v>
      </c>
      <c r="G19" s="5">
        <f>SUM(G7:G17)</f>
        <v>8479.27</v>
      </c>
      <c r="I19" s="5">
        <f>SUM(I7:I17)</f>
        <v>8500</v>
      </c>
      <c r="K19" s="5">
        <f>SUM(K7:K17)</f>
        <v>8500</v>
      </c>
      <c r="L19" s="5"/>
      <c r="M19" s="5">
        <f>SUM(M7:M17)</f>
        <v>8500</v>
      </c>
      <c r="N19" s="5"/>
      <c r="O19" s="5">
        <f>SUM(O7:O17)</f>
        <v>8500</v>
      </c>
      <c r="P19" s="5"/>
    </row>
    <row r="20" spans="1:16">
      <c r="A20" s="3" t="s">
        <v>19</v>
      </c>
      <c r="E20" s="5"/>
      <c r="G20" s="6"/>
      <c r="I20" s="5"/>
      <c r="K20" s="5"/>
      <c r="L20" s="5"/>
      <c r="M20" s="5"/>
      <c r="N20" s="5"/>
      <c r="O20" s="5"/>
      <c r="P20" s="5"/>
    </row>
    <row r="21" spans="1:16">
      <c r="A21" t="s">
        <v>20</v>
      </c>
      <c r="E21" s="5"/>
      <c r="G21" s="6"/>
      <c r="I21" s="5"/>
      <c r="K21" s="5"/>
      <c r="L21" s="5"/>
      <c r="M21" s="5"/>
      <c r="N21" s="5"/>
      <c r="O21" s="5"/>
      <c r="P21" s="5"/>
    </row>
    <row r="22" spans="1:16">
      <c r="B22" t="s">
        <v>21</v>
      </c>
      <c r="E22" s="5">
        <v>0</v>
      </c>
      <c r="G22" s="5">
        <v>0</v>
      </c>
      <c r="I22" s="5">
        <v>0</v>
      </c>
      <c r="K22" s="5">
        <v>0</v>
      </c>
      <c r="L22" s="5"/>
      <c r="M22" s="5">
        <v>0</v>
      </c>
      <c r="N22" s="5"/>
      <c r="O22" s="5">
        <v>0</v>
      </c>
      <c r="P22" s="5"/>
    </row>
    <row r="23" spans="1:16">
      <c r="B23" t="s">
        <v>22</v>
      </c>
      <c r="E23" s="5">
        <v>0</v>
      </c>
      <c r="G23" s="5">
        <v>0</v>
      </c>
      <c r="I23" s="5">
        <v>0</v>
      </c>
      <c r="K23" s="5">
        <v>0</v>
      </c>
      <c r="L23" s="5"/>
      <c r="M23" s="5">
        <v>0</v>
      </c>
      <c r="N23" s="5"/>
      <c r="O23" s="5">
        <v>0</v>
      </c>
      <c r="P23" s="5"/>
    </row>
    <row r="24" spans="1:16">
      <c r="B24" t="s">
        <v>23</v>
      </c>
      <c r="C24" s="1"/>
      <c r="E24" s="5">
        <v>8333.33</v>
      </c>
      <c r="F24" t="s">
        <v>40</v>
      </c>
      <c r="G24" s="5">
        <v>42158.48</v>
      </c>
      <c r="H24" t="s">
        <v>40</v>
      </c>
      <c r="I24" s="5">
        <v>48000</v>
      </c>
      <c r="J24" t="s">
        <v>40</v>
      </c>
      <c r="K24" s="5">
        <v>48000</v>
      </c>
      <c r="L24" s="5" t="s">
        <v>40</v>
      </c>
      <c r="M24" s="5">
        <v>48000</v>
      </c>
      <c r="N24" s="5" t="s">
        <v>40</v>
      </c>
      <c r="O24" s="5">
        <v>48000</v>
      </c>
      <c r="P24" s="5" t="s">
        <v>40</v>
      </c>
    </row>
    <row r="25" spans="1:16">
      <c r="B25" t="s">
        <v>24</v>
      </c>
      <c r="C25" s="1"/>
      <c r="E25" s="5">
        <v>0</v>
      </c>
      <c r="G25" s="5">
        <v>115.27</v>
      </c>
      <c r="I25" s="5">
        <v>200</v>
      </c>
      <c r="K25" s="5">
        <v>200</v>
      </c>
      <c r="L25" s="5"/>
      <c r="M25" s="5">
        <v>200</v>
      </c>
      <c r="N25" s="5"/>
      <c r="O25" s="5">
        <v>200</v>
      </c>
      <c r="P25" s="5"/>
    </row>
    <row r="26" spans="1:16">
      <c r="B26" t="s">
        <v>25</v>
      </c>
      <c r="C26" s="1"/>
      <c r="E26" s="5">
        <v>1041.93</v>
      </c>
      <c r="G26" s="5">
        <v>0</v>
      </c>
      <c r="I26" s="5">
        <v>1000</v>
      </c>
      <c r="K26" s="5">
        <v>1000</v>
      </c>
      <c r="L26" s="5"/>
      <c r="M26" s="5">
        <v>1000</v>
      </c>
      <c r="N26" s="5"/>
      <c r="O26" s="5">
        <v>1000</v>
      </c>
      <c r="P26" s="5"/>
    </row>
    <row r="27" spans="1:16">
      <c r="A27" t="s">
        <v>26</v>
      </c>
      <c r="E27" s="5"/>
      <c r="G27" s="6"/>
      <c r="I27" s="5"/>
      <c r="K27" s="5"/>
      <c r="L27" s="5"/>
      <c r="M27" s="5"/>
      <c r="N27" s="5"/>
      <c r="O27" s="5"/>
      <c r="P27" s="5"/>
    </row>
    <row r="28" spans="1:16">
      <c r="B28" t="s">
        <v>28</v>
      </c>
      <c r="E28" s="5">
        <v>0</v>
      </c>
      <c r="G28" s="7">
        <v>0</v>
      </c>
      <c r="I28" s="5">
        <v>0</v>
      </c>
      <c r="K28" s="5">
        <v>0</v>
      </c>
      <c r="L28" s="5"/>
      <c r="M28" s="5">
        <v>0</v>
      </c>
      <c r="N28" s="5"/>
      <c r="O28" s="5">
        <v>0</v>
      </c>
      <c r="P28" s="5"/>
    </row>
    <row r="29" spans="1:16">
      <c r="B29" t="s">
        <v>27</v>
      </c>
      <c r="E29" s="5">
        <v>0</v>
      </c>
      <c r="G29" s="5">
        <v>0</v>
      </c>
      <c r="H29" s="2"/>
      <c r="I29" s="5">
        <v>0</v>
      </c>
      <c r="K29" s="5">
        <v>0</v>
      </c>
      <c r="L29" s="5"/>
      <c r="M29" s="5">
        <v>0</v>
      </c>
      <c r="N29" s="5"/>
      <c r="O29" s="5">
        <v>0</v>
      </c>
      <c r="P29" s="5"/>
    </row>
    <row r="30" spans="1:16">
      <c r="B30" t="s">
        <v>36</v>
      </c>
      <c r="E30" s="5">
        <v>0</v>
      </c>
      <c r="G30" s="5">
        <v>0</v>
      </c>
      <c r="I30" s="5">
        <v>0</v>
      </c>
      <c r="K30" s="5">
        <v>0</v>
      </c>
      <c r="L30" s="5"/>
      <c r="M30" s="5">
        <v>0</v>
      </c>
      <c r="N30" s="5"/>
      <c r="O30" s="5">
        <v>0</v>
      </c>
      <c r="P30" s="5"/>
    </row>
    <row r="31" spans="1:16">
      <c r="B31" t="s">
        <v>29</v>
      </c>
      <c r="E31" s="5">
        <v>0</v>
      </c>
      <c r="G31" s="7">
        <v>0</v>
      </c>
      <c r="I31" s="5">
        <v>0</v>
      </c>
      <c r="K31" s="5">
        <v>0</v>
      </c>
      <c r="L31" s="5"/>
      <c r="M31" s="5">
        <v>0</v>
      </c>
      <c r="N31" s="5"/>
      <c r="O31" s="5">
        <v>0</v>
      </c>
      <c r="P31" s="5"/>
    </row>
    <row r="32" spans="1:16">
      <c r="B32" t="s">
        <v>30</v>
      </c>
      <c r="E32" s="5">
        <v>0</v>
      </c>
      <c r="G32" s="5">
        <v>0</v>
      </c>
      <c r="I32" s="5">
        <v>0</v>
      </c>
      <c r="K32" s="5">
        <v>0</v>
      </c>
      <c r="L32" s="5"/>
      <c r="M32" s="5">
        <v>0</v>
      </c>
      <c r="N32" s="5"/>
      <c r="O32" s="5">
        <v>0</v>
      </c>
      <c r="P32" s="5"/>
    </row>
    <row r="33" spans="1:16">
      <c r="B33" t="s">
        <v>31</v>
      </c>
      <c r="E33" s="5">
        <v>0</v>
      </c>
      <c r="G33" s="5">
        <v>25000</v>
      </c>
      <c r="H33" t="s">
        <v>43</v>
      </c>
      <c r="I33" s="5">
        <v>25000</v>
      </c>
      <c r="J33" t="s">
        <v>43</v>
      </c>
      <c r="K33" s="5">
        <v>0</v>
      </c>
      <c r="L33" s="5"/>
      <c r="M33" s="5">
        <v>0</v>
      </c>
      <c r="N33" s="5"/>
      <c r="O33" s="5">
        <v>0</v>
      </c>
      <c r="P33" s="5"/>
    </row>
    <row r="34" spans="1:16">
      <c r="E34" s="5"/>
      <c r="G34" s="5"/>
      <c r="I34" s="5"/>
      <c r="K34" s="5"/>
      <c r="L34" s="5"/>
      <c r="M34" s="5"/>
      <c r="N34" s="5"/>
      <c r="O34" s="5"/>
      <c r="P34" s="5"/>
    </row>
    <row r="35" spans="1:16">
      <c r="C35" t="s">
        <v>32</v>
      </c>
      <c r="E35" s="5">
        <f>SUM(E22:E33)</f>
        <v>9375.26</v>
      </c>
      <c r="G35" s="5">
        <f>SUM(G22:G33)</f>
        <v>67273.75</v>
      </c>
      <c r="I35" s="5">
        <f>SUM(I22:I33)</f>
        <v>74200</v>
      </c>
      <c r="K35" s="5">
        <f>SUM(K22:K33)</f>
        <v>49200</v>
      </c>
      <c r="L35" s="5"/>
      <c r="M35" s="5">
        <f>SUM(M22:M33)</f>
        <v>49200</v>
      </c>
      <c r="N35" s="5"/>
      <c r="O35" s="5">
        <f>SUM(O22:O33)</f>
        <v>49200</v>
      </c>
      <c r="P35" s="5"/>
    </row>
    <row r="36" spans="1:16">
      <c r="E36" s="5"/>
      <c r="G36" s="5"/>
      <c r="I36" s="5"/>
      <c r="K36" s="5"/>
      <c r="L36" s="5"/>
      <c r="M36" s="5"/>
      <c r="N36" s="5"/>
      <c r="O36" s="5"/>
      <c r="P36" s="5"/>
    </row>
    <row r="37" spans="1:16">
      <c r="B37" t="s">
        <v>33</v>
      </c>
      <c r="E37" s="5">
        <v>0</v>
      </c>
      <c r="G37" s="5">
        <v>0</v>
      </c>
      <c r="I37" s="5">
        <v>0</v>
      </c>
      <c r="K37" s="5">
        <v>0</v>
      </c>
      <c r="L37" s="5"/>
      <c r="M37" s="5">
        <v>0</v>
      </c>
      <c r="N37" s="5"/>
      <c r="O37" s="5">
        <v>0</v>
      </c>
      <c r="P37" s="5"/>
    </row>
    <row r="38" spans="1:16">
      <c r="A38" s="1"/>
      <c r="E38" s="5"/>
      <c r="G38" s="5"/>
      <c r="I38" s="5"/>
      <c r="K38" s="5"/>
      <c r="L38" s="5"/>
      <c r="M38" s="5"/>
      <c r="N38" s="5"/>
      <c r="O38" s="5"/>
      <c r="P38" s="5"/>
    </row>
    <row r="39" spans="1:16">
      <c r="A39" t="s">
        <v>34</v>
      </c>
      <c r="E39" s="5">
        <f>SUM(E19+E37)-E35</f>
        <v>406356.67</v>
      </c>
      <c r="G39" s="5">
        <f>SUM(G19+G37)-G35</f>
        <v>-58794.479999999996</v>
      </c>
      <c r="I39" s="5">
        <f>SUM(I19+I37)-I35</f>
        <v>-65700</v>
      </c>
      <c r="K39" s="5">
        <f>SUM(K19+K37)-K35</f>
        <v>-40700</v>
      </c>
      <c r="L39" s="5"/>
      <c r="M39" s="5">
        <f>SUM(M19+M37)-M35</f>
        <v>-40700</v>
      </c>
      <c r="N39" s="5"/>
      <c r="O39" s="5">
        <f>SUM(O19+O37)-O35</f>
        <v>-40700</v>
      </c>
      <c r="P39" s="5"/>
    </row>
    <row r="40" spans="1:16">
      <c r="A40" t="s">
        <v>35</v>
      </c>
      <c r="E40" s="5"/>
      <c r="G40" s="5"/>
      <c r="I40" s="5"/>
      <c r="K40" s="5"/>
      <c r="L40" s="5"/>
      <c r="M40" s="5"/>
      <c r="N40" s="5"/>
      <c r="O40" s="5"/>
      <c r="P40" s="5"/>
    </row>
    <row r="42" spans="1:16">
      <c r="A42" t="s">
        <v>37</v>
      </c>
      <c r="B42" t="s">
        <v>38</v>
      </c>
    </row>
    <row r="43" spans="1:16">
      <c r="A43" t="s">
        <v>39</v>
      </c>
      <c r="B43" t="s">
        <v>47</v>
      </c>
    </row>
    <row r="44" spans="1:16">
      <c r="A44" t="s">
        <v>40</v>
      </c>
      <c r="B44" t="s">
        <v>46</v>
      </c>
    </row>
    <row r="45" spans="1:16">
      <c r="A45" t="s">
        <v>41</v>
      </c>
      <c r="B45" t="s">
        <v>42</v>
      </c>
    </row>
    <row r="46" spans="1:16">
      <c r="A46" t="s">
        <v>43</v>
      </c>
      <c r="B46" t="s">
        <v>49</v>
      </c>
    </row>
  </sheetData>
  <printOptions gridLines="1"/>
  <pageMargins left="0.7" right="0.7" top="0.75" bottom="0.75" header="0.3" footer="0.3"/>
  <pageSetup orientation="portrait" verticalDpi="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Brylinski</dc:creator>
  <cp:lastModifiedBy>Jennifer Brylinski</cp:lastModifiedBy>
  <cp:lastPrinted>2012-01-04T16:17:39Z</cp:lastPrinted>
  <dcterms:created xsi:type="dcterms:W3CDTF">2011-11-04T13:32:55Z</dcterms:created>
  <dcterms:modified xsi:type="dcterms:W3CDTF">2013-01-07T16:57:09Z</dcterms:modified>
</cp:coreProperties>
</file>